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3\III TRIMESTRE 202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/>
  <c r="C3" i="2"/>
  <c r="B3" i="2"/>
  <c r="F12" i="2"/>
  <c r="E12" i="2"/>
  <c r="E4" i="2"/>
  <c r="F4" i="2"/>
  <c r="F3" i="2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<sst xmlns="http://schemas.openxmlformats.org/spreadsheetml/2006/main" count="27" uniqueCount="27">
  <si>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</si>
  <si>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</si>
  <si>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</si>
  <si>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</si>
  <si>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</si>
  <si>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</si>
  <si>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</si>
  <si>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</si>
  <si>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</si>
  <si>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</si>
  <si>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</si>
  <si>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</si>
  <si>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</si>
  <si>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</si>
  <si>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</si>
  <si>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</si>
  <si>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</si>
  <si>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</si>
  <si>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</si>
  <si>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</si>
  <si>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</si>
  <si>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</si>
  <si>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</si>
  <si>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</si>
  <si>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</si>
  <si>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</si>
  <si>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para el Desarrollo Integral de la Familia de Silao de la Victoria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</si>
</sst>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1" xfId="8" applyNumberFormat="1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 indent="1"/>
    </xf>
    <xf numFmtId="0" fontId="2" fillId="0" borderId="1" xfId="8" applyFont="1" applyFill="1" applyBorder="1" applyAlignment="1">
      <alignment horizontal="left" vertical="top" indent="2"/>
    </xf>
    <xf numFmtId="0" fontId="3" fillId="0" borderId="1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1" xfId="8" applyNumberFormat="1" applyFont="1" applyFill="1" applyBorder="1" applyAlignment="1" applyProtection="1">
      <alignment vertical="top" wrapText="1"/>
      <protection locked="0"/>
    </xf>
    <xf numFmtId="3" fontId="3" fillId="0" borderId="1" xfId="8" applyNumberFormat="1" applyFont="1" applyFill="1" applyBorder="1" applyAlignment="1" applyProtection="1">
      <alignment vertical="top" wrapText="1"/>
      <protection locked="0"/>
    </xf>
    <xf numFmtId="3" fontId="3" fillId="0" borderId="1" xfId="8" applyNumberFormat="1" applyFont="1" applyFill="1" applyBorder="1" applyAlignment="1" applyProtection="1">
      <alignment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60960</xdr:rowOff>
    </xdr:from>
    <xdr:to>
      <xdr:col>0</xdr:col>
      <xdr:colOff>647700</xdr:colOff>
      <xdr:row>0</xdr:row>
      <xdr:rowOff>594360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096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1104900</xdr:colOff>
      <xdr:row>25</xdr:row>
      <xdr:rowOff>76200</xdr:rowOff>
    </xdr:from>
    <xdr:to>
      <xdr:col>5</xdr:col>
      <xdr:colOff>533400</xdr:colOff>
      <xdr:row>31</xdr:row>
      <xdr:rowOff>15240</xdr:rowOff>
    </xdr:to>
    <xdr:pic>
      <xdr:nvPicPr>
        <xdr:cNvPr id="1026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023360"/>
          <a:ext cx="73914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9" zoomScaleNormal="100" workbookViewId="0">
      <selection activeCell="C38" sqref="C38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52.8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13790100.199999999</v>
      </c>
      <c r="C3" s="8">
        <f>C4+C12</f>
        <v>125511668.41</v>
      </c>
      <c r="D3" s="8">
        <f>D4+D12</f>
        <v>118323408.3</v>
      </c>
      <c r="E3" s="8">
        <f>E4+E12</f>
        <v>20978360.310000002</v>
      </c>
      <c r="F3" s="8">
        <f>F4+F12</f>
        <v>7188260.1099999994</v>
      </c>
    </row>
    <row r="4" spans="1:6" x14ac:dyDescent="0.2">
      <c r="A4" s="5" t="s">
        <v>4</v>
      </c>
      <c r="B4" s="8">
        <f>SUM(B5:B11)</f>
        <v>7115028.9800000004</v>
      </c>
      <c r="C4" s="8">
        <f>SUM(C5:C11)</f>
        <v>119204000.56999999</v>
      </c>
      <c r="D4" s="8">
        <f>SUM(D5:D11)</f>
        <v>117256010.23999999</v>
      </c>
      <c r="E4" s="8">
        <f>SUM(E5:E11)</f>
        <v>9063019.3100000005</v>
      </c>
      <c r="F4" s="8">
        <f>SUM(F5:F11)</f>
        <v>1947990.3300000003</v>
      </c>
    </row>
    <row r="5" spans="1:6" x14ac:dyDescent="0.2">
      <c r="A5" s="6" t="s">
        <v>5</v>
      </c>
      <c r="B5" s="9">
        <v>4106250.76</v>
      </c>
      <c r="C5" s="9">
        <v>91111297.890000001</v>
      </c>
      <c r="D5" s="9">
        <v>87858866.370000005</v>
      </c>
      <c r="E5" s="9">
        <v>7358682.2800000003</v>
      </c>
      <c r="F5" s="9">
        <f t="shared" ref="F5:F11" si="0">E5-B5</f>
        <v>3252431.5200000005</v>
      </c>
    </row>
    <row r="6" spans="1:6" x14ac:dyDescent="0.2">
      <c r="A6" s="6" t="s">
        <v>6</v>
      </c>
      <c r="B6" s="9">
        <v>1441007.75</v>
      </c>
      <c r="C6" s="9">
        <v>23827189.969999999</v>
      </c>
      <c r="D6" s="9">
        <v>23709793.629999999</v>
      </c>
      <c r="E6" s="9">
        <v>1558404.09</v>
      </c>
      <c r="F6" s="9">
        <f t="shared" si="0"/>
        <v>117396.34000000008</v>
      </c>
    </row>
    <row r="7" spans="1:6" x14ac:dyDescent="0.2">
      <c r="A7" s="6" t="s">
        <v>7</v>
      </c>
      <c r="B7" s="9">
        <v>1504697.57</v>
      </c>
      <c r="C7" s="9">
        <v>4265512.71</v>
      </c>
      <c r="D7" s="9">
        <v>5687350.2400000002</v>
      </c>
      <c r="E7" s="9">
        <v>82860.039999999994</v>
      </c>
      <c r="F7" s="9">
        <f t="shared" si="0"/>
        <v>-1421837.53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6" t="s">
        <v>9</v>
      </c>
      <c r="B11" s="9">
        <v>63072.9</v>
      </c>
      <c r="C11" s="9">
        <v>0</v>
      </c>
      <c r="D11" s="9">
        <v>0</v>
      </c>
      <c r="E11" s="9">
        <v>63072.9</v>
      </c>
      <c r="F11" s="9">
        <f t="shared" si="0"/>
        <v>0</v>
      </c>
    </row>
    <row r="12" spans="1:6" x14ac:dyDescent="0.2">
      <c r="A12" s="5" t="s">
        <v>10</v>
      </c>
      <c r="B12" s="8">
        <f>SUM(B13:B21)</f>
        <v>6675071.2199999997</v>
      </c>
      <c r="C12" s="8">
        <f>SUM(C13:C21)</f>
        <v>6307667.8399999999</v>
      </c>
      <c r="D12" s="8">
        <f>SUM(D13:D21)</f>
        <v>1067398.06</v>
      </c>
      <c r="E12" s="8">
        <f>SUM(E13:E21)</f>
        <v>11915341</v>
      </c>
      <c r="F12" s="8">
        <f>SUM(F13:F21)</f>
        <v>5240269.7799999993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1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1"/>
        <v>0</v>
      </c>
    </row>
    <row r="15" spans="1:6" x14ac:dyDescent="0.2">
      <c r="A15" s="6" t="s">
        <v>13</v>
      </c>
      <c r="B15" s="10">
        <v>3695097.1</v>
      </c>
      <c r="C15" s="10">
        <v>3143675.11</v>
      </c>
      <c r="D15" s="10">
        <v>815548.88</v>
      </c>
      <c r="E15" s="10">
        <v>6023223.3300000001</v>
      </c>
      <c r="F15" s="10">
        <f t="shared" si="1"/>
        <v>2328126.23</v>
      </c>
    </row>
    <row r="16" spans="1:6" x14ac:dyDescent="0.2">
      <c r="A16" s="6" t="s">
        <v>14</v>
      </c>
      <c r="B16" s="9">
        <v>7154055.21</v>
      </c>
      <c r="C16" s="9">
        <v>3129192.73</v>
      </c>
      <c r="D16" s="9">
        <v>251849.18</v>
      </c>
      <c r="E16" s="9">
        <v>10031398.76</v>
      </c>
      <c r="F16" s="9">
        <f t="shared" si="1"/>
        <v>2877343.55</v>
      </c>
    </row>
    <row r="17" spans="1:6" x14ac:dyDescent="0.2">
      <c r="A17" s="6" t="s">
        <v>15</v>
      </c>
      <c r="B17" s="9">
        <v>43053.86</v>
      </c>
      <c r="C17" s="9">
        <v>34800</v>
      </c>
      <c r="D17" s="9">
        <v>0</v>
      </c>
      <c r="E17" s="9">
        <v>77853.86</v>
      </c>
      <c r="F17" s="9">
        <f t="shared" si="1"/>
        <v>34800</v>
      </c>
    </row>
    <row r="18" spans="1:6" x14ac:dyDescent="0.2">
      <c r="A18" s="6" t="s">
        <v>16</v>
      </c>
      <c r="B18" s="9">
        <v>-4217134.95</v>
      </c>
      <c r="C18" s="9">
        <v>0</v>
      </c>
      <c r="D18" s="9">
        <v>0</v>
      </c>
      <c r="E18" s="9">
        <v>-4217134.95</v>
      </c>
      <c r="F18" s="9">
        <f t="shared" si="1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1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1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1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91BE92-5BCE-4788-823D-E50833928DE2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2023-10-28T00:00:00Z</cp:lastPrinted>
  <dcterms:created xsi:type="dcterms:W3CDTF">2014-02-09T04:04:15Z</dcterms:created>
  <dcterms:modified xsi:type="dcterms:W3CDTF">2023-10-28T00:00:22Z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